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ko\Desktop\strategy_hr_master_brandbook_v11_accounting_utility\finalni\"/>
    </mc:Choice>
  </mc:AlternateContent>
  <xr:revisionPtr revIDLastSave="0" documentId="13_ncr:1_{6B721FF5-EBBA-4F9E-A094-C92CB8421D3A}" xr6:coauthVersionLast="47" xr6:coauthVersionMax="47" xr10:uidLastSave="{00000000-0000-0000-0000-000000000000}"/>
  <bookViews>
    <workbookView showHorizontalScroll="0" showVerticalScroll="0" xWindow="-120" yWindow="-120" windowWidth="29040" windowHeight="15720" xr2:uid="{00000000-000D-0000-FFFF-FFFF00000000}"/>
  </bookViews>
  <sheets>
    <sheet name="Paybac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G18" i="1"/>
  <c r="G19" i="1"/>
  <c r="G11" i="1"/>
  <c r="G10" i="1"/>
  <c r="B23" i="1" s="1" a="1"/>
  <c r="B23" i="1" s="1"/>
  <c r="F12" i="1"/>
  <c r="F13" i="1"/>
  <c r="F14" i="1"/>
  <c r="F15" i="1"/>
  <c r="F16" i="1"/>
  <c r="F17" i="1"/>
  <c r="F18" i="1"/>
  <c r="F19" i="1"/>
  <c r="F11" i="1"/>
  <c r="B22" i="1" s="1" a="1"/>
  <c r="B22" i="1" s="1"/>
  <c r="F10" i="1"/>
  <c r="C15" i="1"/>
  <c r="D19" i="1"/>
  <c r="C19" i="1"/>
  <c r="D18" i="1"/>
  <c r="C18" i="1"/>
  <c r="D17" i="1"/>
  <c r="C17" i="1"/>
  <c r="D16" i="1"/>
  <c r="C16" i="1"/>
  <c r="D15" i="1"/>
  <c r="D14" i="1"/>
  <c r="C14" i="1"/>
  <c r="D13" i="1"/>
  <c r="C13" i="1"/>
  <c r="D12" i="1"/>
  <c r="C12" i="1"/>
  <c r="D11" i="1"/>
  <c r="C11" i="1"/>
  <c r="D10" i="1"/>
  <c r="C10" i="1"/>
  <c r="E19" i="1" l="1"/>
  <c r="E10" i="1"/>
  <c r="E12" i="1"/>
  <c r="E14" i="1"/>
  <c r="E16" i="1"/>
  <c r="E18" i="1"/>
  <c r="E11" i="1"/>
  <c r="E13" i="1"/>
  <c r="E15" i="1"/>
  <c r="E1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<sst xmlns="http://schemas.openxmlformats.org/spreadsheetml/2006/main" count="18" uniqueCount="18">
  <si>
    <t>Payback i discounted payback</t>
  </si>
  <si>
    <t>Pretpostavke</t>
  </si>
  <si>
    <t>Početno ulaganje (€)</t>
  </si>
  <si>
    <t>Diskontna stopa</t>
  </si>
  <si>
    <t>Cash flow</t>
  </si>
  <si>
    <t>Godina</t>
  </si>
  <si>
    <t>Cash flow (€)</t>
  </si>
  <si>
    <t>Kumulativni CF (€)</t>
  </si>
  <si>
    <t>Diskontirani CF (€)</t>
  </si>
  <si>
    <t>Kumulativni disk. CF (€)</t>
  </si>
  <si>
    <t>Rezultati</t>
  </si>
  <si>
    <t>Simple payback (god.)</t>
  </si>
  <si>
    <t>Discounted payback (god.)</t>
  </si>
  <si>
    <r>
      <rPr>
        <b/>
        <i/>
        <sz val="9"/>
        <color rgb="FF7A7F84"/>
        <rFont val="Carlito"/>
        <charset val="238"/>
      </rPr>
      <t xml:space="preserve">Napomena: </t>
    </r>
    <r>
      <rPr>
        <i/>
        <sz val="9"/>
        <color rgb="FF7A7F84"/>
        <rFont val="Carlito"/>
        <charset val="238"/>
      </rPr>
      <t>Ovaj Excel predložak služi isključivo u informativne i edukativne svrhe. Izračuni ovise o unesenim podacima, formulama i korištenim pretpostavkama te ne predstavljaju financijski, investicijski, računovodstveni, porezni ili pravni savjet. Prije donošenja poslovnih odluka preporučuje se provjeriti izračune i pretpostavke u konkretnom slučaju.</t>
    </r>
  </si>
  <si>
    <t>Strategy.hr</t>
  </si>
  <si>
    <t>Ulazna polja označena su bakrenom linijom. Formule se računaju automatski.</t>
  </si>
  <si>
    <t>Status - jednostavni</t>
  </si>
  <si>
    <t>Status - diskontirani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</si>
</sst>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[Red]\(#,##0\);\-"/>
    <numFmt numFmtId="165" formatCode="0.0%;[Red]\(0.0%\);\-"/>
    <numFmt numFmtId="166" formatCode="0.00;[Red]\(0.00\);\-"/>
  </numFmts>
  <fonts count="9">
    <font>
      <sz val="11"/>
      <name val="Carlito"/>
    </font>
    <font>
      <b/>
      <sz val="17"/>
      <color rgb="FF343A40"/>
      <name val="Carlito"/>
    </font>
    <font>
      <i/>
      <sz val="9"/>
      <color rgb="FF7A7F84"/>
      <name val="Carlito"/>
    </font>
    <font>
      <b/>
      <sz val="11"/>
      <color rgb="FFFFFFFF"/>
      <name val="Carlito"/>
    </font>
    <font>
      <b/>
      <sz val="11"/>
      <color rgb="FF343A40"/>
      <name val="Carlito"/>
    </font>
    <font>
      <b/>
      <sz val="11"/>
      <color rgb="FF000000"/>
      <name val="Carlito"/>
    </font>
    <font>
      <i/>
      <sz val="8"/>
      <color rgb="FF7A7F84"/>
      <name val="Carlito"/>
    </font>
    <font>
      <i/>
      <sz val="9"/>
      <color rgb="FF7A7F84"/>
      <name val="Carlito"/>
      <charset val="238"/>
    </font>
    <font>
      <b/>
      <i/>
      <sz val="9"/>
      <color rgb="FF7A7F84"/>
      <name val="Carlito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7F6F2"/>
      </patternFill>
    </fill>
    <fill>
      <patternFill patternType="solid">
        <fgColor rgb="FF343A40"/>
      </patternFill>
    </fill>
    <fill>
      <patternFill patternType="solid">
        <fgColor rgb="FFF7F6F2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C6811D"/>
      </bottom>
      <diagonal/>
    </border>
    <border>
      <left style="medium">
        <color rgb="FFC6811D"/>
      </left>
      <right/>
      <top/>
      <bottom style="thin">
        <color rgb="FFDDD8CE"/>
      </bottom>
      <diagonal/>
    </border>
    <border>
      <left/>
      <right/>
      <top/>
      <bottom style="thin">
        <color rgb="FFDDD8CE"/>
      </bottom>
      <diagonal/>
    </border>
    <border>
      <left/>
      <right/>
      <top style="thin">
        <color rgb="FFC6811D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3" borderId="0" xfId="0" applyNumberFormat="1" applyFont="1" applyFill="1" applyBorder="1"/>
    <xf numFmtId="0" fontId="4" fillId="3" borderId="0" xfId="0" applyNumberFormat="1" applyFont="1" applyFill="1" applyBorder="1"/>
    <xf numFmtId="0" fontId="4" fillId="2" borderId="4" xfId="0" applyNumberFormat="1" applyFont="1" applyFill="1" applyBorder="1"/>
    <xf numFmtId="164" fontId="5" fillId="2" borderId="0" xfId="0" applyNumberFormat="1" applyFont="1" applyFill="1" applyBorder="1"/>
    <xf numFmtId="164" fontId="5" fillId="2" borderId="4" xfId="0" applyNumberFormat="1" applyFont="1" applyFill="1" applyBorder="1"/>
    <xf numFmtId="164" fontId="0" fillId="2" borderId="3" xfId="0" applyNumberFormat="1" applyFont="1" applyFill="1" applyBorder="1"/>
    <xf numFmtId="165" fontId="0" fillId="2" borderId="3" xfId="0" applyNumberFormat="1" applyFont="1" applyFill="1" applyBorder="1"/>
    <xf numFmtId="0" fontId="6" fillId="3" borderId="5" xfId="0" applyNumberFormat="1" applyFont="1" applyFill="1" applyBorder="1" applyAlignment="1"/>
    <xf numFmtId="0" fontId="6" fillId="0" borderId="5" xfId="0" applyNumberFormat="1" applyFont="1" applyFill="1" applyBorder="1" applyAlignment="1"/>
    <xf numFmtId="0" fontId="0" fillId="0" borderId="0" xfId="0" applyNumberFormat="1" applyFont="1" applyFill="1" applyBorder="1"/>
    <xf numFmtId="0" fontId="1" fillId="2" borderId="2" xfId="0" applyNumberFormat="1" applyFont="1" applyFill="1" applyBorder="1" applyAlignment="1"/>
    <xf numFmtId="0" fontId="2" fillId="3" borderId="5" xfId="0" applyFont="1" applyFill="1" applyBorder="1"/>
    <xf numFmtId="0" fontId="0" fillId="5" borderId="0" xfId="0" applyNumberFormat="1" applyFont="1" applyFill="1" applyBorder="1"/>
    <xf numFmtId="0" fontId="2" fillId="5" borderId="0" xfId="0" applyNumberFormat="1" applyFont="1" applyFill="1" applyBorder="1" applyAlignment="1">
      <alignment wrapText="1"/>
    </xf>
    <xf numFmtId="166" fontId="5" fillId="2" borderId="4" xfId="0" applyNumberFormat="1" applyFont="1" applyFill="1" applyBorder="1" applyAlignment="1">
      <alignment horizontal="right"/>
    </xf>
    <xf numFmtId="0" fontId="3" fillId="4" borderId="2" xfId="0" applyNumberFormat="1" applyFont="1" applyFill="1" applyBorder="1" applyAlignment="1"/>
    <xf numFmtId="0" fontId="2" fillId="5" borderId="0" xfId="0" applyNumberFormat="1" applyFont="1" applyFill="1" applyBorder="1" applyAlignment="1"/>
    <xf numFmtId="0" fontId="7" fillId="3" borderId="5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6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strategy.h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1019175</xdr:colOff>
      <xdr:row>0</xdr:row>
      <xdr:rowOff>0</xdr:rowOff>
    </xdr:from>
    <xdr:to>
      <xdr:col>7</xdr:col>
      <xdr:colOff>14343</xdr:colOff>
      <xdr:row>1</xdr:row>
      <xdr:rowOff>7392</xdr:rowOff>
    </xdr:to>
    <xdr:pic>
      <xdr:nvPicPr>
        <xdr:cNvPr id="3" name="Graphic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B59AB5-A345-4855-AF20-6F607B4E4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391650" y="0"/>
          <a:ext cx="1795518" cy="407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showGridLines="0" tabSelected="1" workbookViewId="0">
      <selection activeCell="I15" sqref="I15"/>
    </sheetView>
  </sheetViews>
  <sheetFormatPr defaultRowHeight="14.25"/>
  <cols>
    <col min="1" max="1" width="36" customWidth="1"/>
    <col min="2" max="2" width="18" customWidth="1"/>
    <col min="3" max="5" width="18.625" customWidth="1"/>
    <col min="6" max="6" width="18" customWidth="1"/>
    <col min="7" max="7" width="18.75" bestFit="1" customWidth="1"/>
  </cols>
  <sheetData>
    <row r="1" spans="1:7" ht="32.1" customHeight="1">
      <c r="A1" s="11" t="s">
        <v>0</v>
      </c>
      <c r="B1" s="11"/>
      <c r="C1" s="11"/>
      <c r="D1" s="11"/>
      <c r="E1" s="11"/>
      <c r="F1" s="11"/>
      <c r="G1" s="11"/>
    </row>
    <row r="2" spans="1:7" ht="27" customHeight="1">
      <c r="A2" s="17" t="s">
        <v>15</v>
      </c>
      <c r="B2" s="14"/>
      <c r="C2" s="14"/>
      <c r="D2" s="14"/>
      <c r="E2" s="14"/>
      <c r="F2" s="14"/>
      <c r="G2" s="14"/>
    </row>
    <row r="3" spans="1:7">
      <c r="A3" s="1"/>
      <c r="B3" s="1"/>
      <c r="C3" s="1"/>
      <c r="D3" s="1"/>
      <c r="E3" s="1"/>
      <c r="F3" s="1"/>
      <c r="G3" s="1"/>
    </row>
    <row r="4" spans="1:7" ht="21" customHeight="1">
      <c r="A4" s="16" t="s">
        <v>1</v>
      </c>
      <c r="B4" s="16"/>
      <c r="C4" s="16"/>
      <c r="D4" s="16"/>
      <c r="E4" s="16"/>
      <c r="F4" s="16"/>
      <c r="G4" s="16"/>
    </row>
    <row r="5" spans="1:7" ht="15">
      <c r="A5" s="2" t="s">
        <v>2</v>
      </c>
      <c r="B5" s="6">
        <v>500000</v>
      </c>
      <c r="C5" s="1"/>
      <c r="D5" s="1"/>
      <c r="E5" s="1"/>
      <c r="F5" s="1"/>
      <c r="G5" s="1"/>
    </row>
    <row r="6" spans="1:7" ht="15">
      <c r="A6" s="2" t="s">
        <v>3</v>
      </c>
      <c r="B6" s="7">
        <v>0.1</v>
      </c>
      <c r="C6" s="13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 ht="21" customHeight="1">
      <c r="A8" s="16" t="s">
        <v>4</v>
      </c>
      <c r="B8" s="16"/>
      <c r="C8" s="16"/>
      <c r="D8" s="16"/>
      <c r="E8" s="16"/>
      <c r="F8" s="16"/>
      <c r="G8" s="16"/>
    </row>
    <row r="9" spans="1:7" ht="15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16</v>
      </c>
      <c r="G9" s="3" t="s">
        <v>17</v>
      </c>
    </row>
    <row r="10" spans="1:7" ht="15">
      <c r="A10" s="1">
        <v>1</v>
      </c>
      <c r="B10" s="6">
        <v>120000</v>
      </c>
      <c r="C10" s="4">
        <f>SUM($B$10:B10)</f>
        <v>120000</v>
      </c>
      <c r="D10" s="4">
        <f t="shared" ref="D10:D19" si="0">B10/(1+$B$6)^A10</f>
        <v>109090.90909090909</v>
      </c>
      <c r="E10" s="4">
        <f>SUM($D$10:D10)</f>
        <v>109090.90909090909</v>
      </c>
      <c r="F10" s="1" t="str">
        <f>IF(C10&gt;=$B$5,"Pokriveno","")</f>
        <v/>
      </c>
      <c r="G10" s="1" t="str">
        <f>IF(E10&gt;=$B$5,"Pokriveno","")</f>
        <v/>
      </c>
    </row>
    <row r="11" spans="1:7" ht="15">
      <c r="A11" s="1">
        <v>2</v>
      </c>
      <c r="B11" s="6">
        <v>120000</v>
      </c>
      <c r="C11" s="4">
        <f>SUM($B$10:B11)</f>
        <v>240000</v>
      </c>
      <c r="D11" s="4">
        <f t="shared" si="0"/>
        <v>99173.553719008254</v>
      </c>
      <c r="E11" s="4">
        <f>SUM($D$10:D11)</f>
        <v>208264.46280991734</v>
      </c>
      <c r="F11" s="1" t="str">
        <f>IF(AND(C11&gt;=$B$5,C10&lt;$B$5),"Pokriveno","")</f>
        <v/>
      </c>
      <c r="G11" s="1" t="str">
        <f>IF(AND(E11&gt;=$B$5,E10&lt;$B$5),"Pokriveno","")</f>
        <v/>
      </c>
    </row>
    <row r="12" spans="1:7" ht="15">
      <c r="A12" s="1">
        <v>3</v>
      </c>
      <c r="B12" s="6">
        <v>120000</v>
      </c>
      <c r="C12" s="4">
        <f>SUM($B$10:B12)</f>
        <v>360000</v>
      </c>
      <c r="D12" s="4">
        <f t="shared" si="0"/>
        <v>90157.776108189297</v>
      </c>
      <c r="E12" s="4">
        <f>SUM($D$10:D12)</f>
        <v>298422.23891810665</v>
      </c>
      <c r="F12" s="1" t="str">
        <f t="shared" ref="F12:F19" si="1">IF(AND(C12&gt;=$B$5,C11&lt;$B$5),"Pokriveno","")</f>
        <v/>
      </c>
      <c r="G12" s="1" t="str">
        <f t="shared" ref="G12:G19" si="2">IF(AND(E12&gt;=$B$5,E11&lt;$B$5),"Pokriveno","")</f>
        <v/>
      </c>
    </row>
    <row r="13" spans="1:7" ht="15">
      <c r="A13" s="1">
        <v>4</v>
      </c>
      <c r="B13" s="6">
        <v>120000</v>
      </c>
      <c r="C13" s="4">
        <f>SUM($B$10:B13)</f>
        <v>480000</v>
      </c>
      <c r="D13" s="4">
        <f t="shared" si="0"/>
        <v>81961.614643808454</v>
      </c>
      <c r="E13" s="4">
        <f>SUM($D$10:D13)</f>
        <v>380383.85356191511</v>
      </c>
      <c r="F13" s="1" t="str">
        <f t="shared" si="1"/>
        <v/>
      </c>
      <c r="G13" s="1" t="str">
        <f t="shared" si="2"/>
        <v/>
      </c>
    </row>
    <row r="14" spans="1:7" ht="15">
      <c r="A14" s="1">
        <v>5</v>
      </c>
      <c r="B14" s="6">
        <v>120000</v>
      </c>
      <c r="C14" s="4">
        <f>SUM($B$10:B14)</f>
        <v>600000</v>
      </c>
      <c r="D14" s="4">
        <f t="shared" si="0"/>
        <v>74510.558767098599</v>
      </c>
      <c r="E14" s="4">
        <f>SUM($D$10:D14)</f>
        <v>454894.41232901369</v>
      </c>
      <c r="F14" s="1" t="str">
        <f t="shared" si="1"/>
        <v>Pokriveno</v>
      </c>
      <c r="G14" s="1" t="str">
        <f t="shared" si="2"/>
        <v/>
      </c>
    </row>
    <row r="15" spans="1:7" ht="15">
      <c r="A15" s="1">
        <v>6</v>
      </c>
      <c r="B15" s="6">
        <v>120000</v>
      </c>
      <c r="C15" s="4">
        <f>SUM($B$10:B15)</f>
        <v>720000</v>
      </c>
      <c r="D15" s="4">
        <f t="shared" si="0"/>
        <v>67736.871606453264</v>
      </c>
      <c r="E15" s="4">
        <f>SUM($D$10:D15)</f>
        <v>522631.28393546696</v>
      </c>
      <c r="F15" s="1" t="str">
        <f t="shared" si="1"/>
        <v/>
      </c>
      <c r="G15" s="1" t="str">
        <f t="shared" si="2"/>
        <v>Pokriveno</v>
      </c>
    </row>
    <row r="16" spans="1:7" ht="15">
      <c r="A16" s="1">
        <v>7</v>
      </c>
      <c r="B16" s="6">
        <v>120000</v>
      </c>
      <c r="C16" s="4">
        <f>SUM($B$10:B16)</f>
        <v>840000</v>
      </c>
      <c r="D16" s="4">
        <f t="shared" si="0"/>
        <v>61578.974187684769</v>
      </c>
      <c r="E16" s="4">
        <f>SUM($D$10:D16)</f>
        <v>584210.25812315173</v>
      </c>
      <c r="F16" s="1" t="str">
        <f t="shared" si="1"/>
        <v/>
      </c>
      <c r="G16" s="1" t="str">
        <f t="shared" si="2"/>
        <v/>
      </c>
    </row>
    <row r="17" spans="1:7" ht="15">
      <c r="A17" s="1">
        <v>8</v>
      </c>
      <c r="B17" s="6">
        <v>120000</v>
      </c>
      <c r="C17" s="4">
        <f>SUM($B$10:B17)</f>
        <v>960000</v>
      </c>
      <c r="D17" s="4">
        <f t="shared" si="0"/>
        <v>55980.885625167983</v>
      </c>
      <c r="E17" s="4">
        <f>SUM($D$10:D17)</f>
        <v>640191.14374831971</v>
      </c>
      <c r="F17" s="1" t="str">
        <f t="shared" si="1"/>
        <v/>
      </c>
      <c r="G17" s="1" t="str">
        <f t="shared" si="2"/>
        <v/>
      </c>
    </row>
    <row r="18" spans="1:7" ht="15">
      <c r="A18" s="1">
        <v>9</v>
      </c>
      <c r="B18" s="6">
        <v>120000</v>
      </c>
      <c r="C18" s="4">
        <f>SUM($B$10:B18)</f>
        <v>1080000</v>
      </c>
      <c r="D18" s="4">
        <f t="shared" si="0"/>
        <v>50891.714204698161</v>
      </c>
      <c r="E18" s="4">
        <f>SUM($D$10:D18)</f>
        <v>691082.85795301781</v>
      </c>
      <c r="F18" s="1" t="str">
        <f t="shared" si="1"/>
        <v/>
      </c>
      <c r="G18" s="1" t="str">
        <f t="shared" si="2"/>
        <v/>
      </c>
    </row>
    <row r="19" spans="1:7" ht="15">
      <c r="A19" s="1">
        <v>10</v>
      </c>
      <c r="B19" s="6">
        <v>120000</v>
      </c>
      <c r="C19" s="5">
        <f>SUM($B$10:B19)</f>
        <v>1200000</v>
      </c>
      <c r="D19" s="5">
        <f t="shared" si="0"/>
        <v>46265.194731543779</v>
      </c>
      <c r="E19" s="5">
        <f>SUM($D$10:D19)</f>
        <v>737348.05268456158</v>
      </c>
      <c r="F19" s="1" t="str">
        <f t="shared" si="1"/>
        <v/>
      </c>
      <c r="G19" s="1" t="str">
        <f t="shared" si="2"/>
        <v/>
      </c>
    </row>
    <row r="20" spans="1:7">
      <c r="A20" s="1"/>
      <c r="B20" s="1"/>
      <c r="C20" s="1"/>
      <c r="D20" s="1"/>
      <c r="E20" s="1"/>
      <c r="F20" s="1"/>
      <c r="G20" s="1"/>
    </row>
    <row r="21" spans="1:7" ht="21" customHeight="1">
      <c r="A21" s="16" t="s">
        <v>10</v>
      </c>
      <c r="B21" s="16"/>
      <c r="C21" s="16"/>
      <c r="D21" s="16"/>
      <c r="E21" s="16"/>
      <c r="F21" s="16"/>
      <c r="G21" s="16"/>
    </row>
    <row r="22" spans="1:7" ht="15">
      <c r="A22" s="2" t="s">
        <v>11</v>
      </c>
      <c r="B22" s="15" cm="1">
        <f t="array" ref="B22">IFERROR(MATCH("Pokriveno",$F$10:$F$19,0)-1+($B$5-IF(MATCH("Pokriveno",$F$10:$F$19,0)=1,0,INDEX($C$10:$C$19,MATCH("Pokriveno",$F$10:$F$19,0)-1)))/INDEX($B$10:$B$19,MATCH("Pokriveno",$F$10:$F$19,0)),"Nije ostvaren")</f>
        <v>4.166666666666667</v>
      </c>
      <c r="C22" s="1"/>
      <c r="D22" s="1"/>
      <c r="E22" s="1"/>
      <c r="F22" s="1"/>
      <c r="G22" s="1"/>
    </row>
    <row r="23" spans="1:7" ht="15">
      <c r="A23" s="2" t="s">
        <v>12</v>
      </c>
      <c r="B23" s="15" cm="1">
        <f t="array" ref="B23">IFERROR(MATCH("Pokriveno",$G$10:$G$19,0)-1+($B$5-IF(MATCH("Pokriveno",$G$10:$G$19,0)=1,0,INDEX($E$10:$E$19,MATCH("Pokriveno",$G$10:$G$19,0)-1)))/INDEX($D$10:$D$19,MATCH("Pokriveno",$G$10:$G$19,0)),"Nije ostvaren")</f>
        <v>5.6658941666666687</v>
      </c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2" t="s">
        <v>14</v>
      </c>
      <c r="B25" s="8"/>
      <c r="C25" s="8"/>
      <c r="D25" s="8"/>
      <c r="E25" s="8"/>
      <c r="F25" s="8"/>
      <c r="G25" s="8"/>
    </row>
    <row r="26" spans="1:7" ht="15" customHeight="1">
      <c r="A26" s="11"/>
      <c r="B26" s="11"/>
      <c r="C26" s="11"/>
      <c r="D26" s="11"/>
      <c r="E26" s="11"/>
      <c r="F26" s="11"/>
      <c r="G26" s="11"/>
    </row>
    <row r="27" spans="1:7" ht="14.25" customHeight="1">
      <c r="A27" s="18" t="s">
        <v>13</v>
      </c>
      <c r="B27" s="18"/>
      <c r="C27" s="18"/>
      <c r="D27" s="18"/>
      <c r="E27" s="18"/>
      <c r="F27" s="18"/>
      <c r="G27" s="18"/>
    </row>
    <row r="28" spans="1:7">
      <c r="A28" s="19"/>
      <c r="B28" s="19"/>
      <c r="C28" s="19"/>
      <c r="D28" s="19"/>
      <c r="E28" s="19"/>
      <c r="F28" s="19"/>
      <c r="G28" s="19"/>
    </row>
    <row r="29" spans="1:7">
      <c r="A29" s="9"/>
      <c r="B29" s="9"/>
      <c r="C29" s="9"/>
      <c r="D29" s="9"/>
      <c r="E29" s="9"/>
      <c r="F29" s="9"/>
      <c r="G29" s="9"/>
    </row>
    <row r="30" spans="1:7">
      <c r="A30" s="10"/>
      <c r="B30" s="10"/>
      <c r="C30" s="10"/>
      <c r="D30" s="10"/>
      <c r="E30" s="10"/>
      <c r="F30" s="10"/>
    </row>
    <row r="31" spans="1:7">
      <c r="A31" s="10"/>
      <c r="B31" s="10"/>
      <c r="C31" s="10"/>
      <c r="D31" s="10"/>
      <c r="E31" s="10"/>
      <c r="F31" s="10"/>
    </row>
    <row r="32" spans="1:7">
      <c r="A32" s="10"/>
      <c r="B32" s="10"/>
      <c r="C32" s="10"/>
      <c r="D32" s="10"/>
      <c r="E32" s="10"/>
      <c r="F32" s="10"/>
    </row>
    <row r="33" spans="1:6">
      <c r="A33" s="10"/>
      <c r="B33" s="10"/>
      <c r="C33" s="10"/>
      <c r="D33" s="10"/>
      <c r="E33" s="10"/>
      <c r="F33" s="10"/>
    </row>
    <row r="34" spans="1:6">
      <c r="A34" s="10"/>
      <c r="B34" s="10"/>
      <c r="C34" s="10"/>
      <c r="D34" s="10"/>
      <c r="E34" s="10"/>
      <c r="F34" s="10"/>
    </row>
    <row r="35" spans="1:6">
      <c r="A35" s="10"/>
      <c r="B35" s="10"/>
      <c r="C35" s="10"/>
      <c r="D35" s="10"/>
      <c r="E35" s="10"/>
      <c r="F35" s="10"/>
    </row>
    <row r="36" spans="1:6">
      <c r="A36" s="10"/>
      <c r="B36" s="10"/>
      <c r="C36" s="10"/>
      <c r="D36" s="10"/>
      <c r="E36" s="10"/>
      <c r="F36" s="10"/>
    </row>
    <row r="37" spans="1:6">
      <c r="A37" s="10"/>
      <c r="B37" s="10"/>
      <c r="C37" s="10"/>
      <c r="D37" s="10"/>
      <c r="E37" s="10"/>
      <c r="F37" s="10"/>
    </row>
    <row r="38" spans="1:6">
      <c r="A38" s="10"/>
      <c r="B38" s="10"/>
      <c r="C38" s="10"/>
      <c r="D38" s="10"/>
      <c r="E38" s="10"/>
      <c r="F38" s="10"/>
    </row>
    <row r="39" spans="1:6">
      <c r="A39" s="10"/>
      <c r="B39" s="10"/>
      <c r="C39" s="10"/>
      <c r="D39" s="10"/>
      <c r="E39" s="10"/>
      <c r="F39" s="10"/>
    </row>
  </sheetData>
  <mergeCells count="1">
    <mergeCell ref="A27:G28"/>
  </mergeCells>
  <pageMargins left="0.7" right="0.7" top="0.75" bottom="0.75" header="0.3" footer="0.3"/>
  <ignoredErrors>
    <ignoredError sqref="C11:E19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Laganini</cp:lastModifiedBy>
  <dcterms:modified xsi:type="dcterms:W3CDTF">2026-10-03T21:15:48Z</dcterms:modified>
</cp:coreProperties>
</file>